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<sst xmlns="http://schemas.openxmlformats.org/spreadsheetml/2006/main" count="374" uniqueCount="311">
  <si>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</si>
  <si>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</si>
  <si>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</si>
  <si>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</si>
  <si>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</si>
  <si>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</si>
  <si>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</si>
  <si>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</si>
  <si>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</si>
  <si>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</si>
  <si>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</si>
  <si>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</si>
  <si>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</si>
  <si>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</si>
  <si>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</si>
  <si>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</si>
  <si>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</si>
  <si>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</si>
  <si>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</si>
  <si>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</si>
  <si>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</si>
  <si>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</si>
  <si>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</si>
  <si>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</si>
  <si>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</si>
  <si>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</si>
  <si>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</si>
  <si>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</si>
  <si>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</si>
  <si>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</si>
  <si>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</si>
  <si>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</si>
  <si>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</si>
  <si>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</si>
  <si>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</si>
  <si>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</si>
  <si>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</si>
  <si>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</si>
  <si>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</si>
  <si>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</si>
  <si>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</si>
  <si>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</si>
  <si>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</si>
  <si>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</si>
  <si>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</si>
  <si>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</si>
  <si>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</si>
  <si>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</si>
  <si>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</si>
  <si>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</si>
  <si>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</si>
  <si>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</si>
  <si>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</si>
  <si>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</si>
  <si>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</si>
  <si>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</si>
  <si>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</si>
  <si>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</si>
  <si>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</si>
  <si>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</si>
  <si>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</si>
  <si>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</si>
  <si>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</si>
  <si>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</si>
  <si>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</si>
  <si>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</si>
  <si>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</si>
  <si>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</si>
  <si>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</si>
  <si>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</si>
  <si>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</si>
  <si>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</si>
  <si>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</si>
  <si>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</si>
  <si>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</si>
  <si>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</si>
  <si>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</si>
  <si>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</si>
  <si>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</si>
  <si>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</si>
  <si>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</si>
  <si>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</si>
  <si>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</si>
  <si>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</si>
  <si>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</si>
  <si>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</si>
  <si>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</si>
  <si>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</si>
  <si>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</si>
  <si>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</si>
  <si>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</si>
  <si>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</si>
  <si>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</si>
  <si>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</si>
  <si>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</si>
  <si>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</si>
  <si>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</si>
  <si>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</si>
  <si>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</si>
  <si>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</si>
  <si>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</si>
  <si>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</si>
  <si>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</si>
  <si>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</si>
  <si>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</si>
  <si>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</si>
  <si>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</si>
  <si>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</si>
  <si>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</si>
  <si>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</si>
  <si>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</si>
  <si>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</si>
  <si>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</si>
  <si>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</si>
  <si>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</si>
  <si>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</si>
  <si>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</si>
  <si>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</si>
  <si>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</si>
  <si>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</si>
  <si>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</si>
  <si>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</si>
  <si>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</si>
  <si>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</si>
  <si>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</si>
  <si>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</si>
  <si>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</si>
  <si>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</si>
  <si>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</si>
  <si>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</si>
  <si>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</si>
  <si>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</si>
  <si>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</si>
  <si>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</si>
  <si>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</si>
  <si>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</si>
  <si>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</si>
  <si>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</si>
  <si>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</si>
  <si>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</si>
  <si>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</si>
  <si>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</si>
  <si>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</si>
  <si>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</si>
  <si>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</si>
  <si>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</si>
  <si>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</si>
  <si>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</si>
  <si>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</si>
  <si>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</si>
  <si>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</si>
  <si>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</si>
  <si>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</si>
  <si>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</si>
  <si>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</si>
  <si>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</si>
  <si>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</si>
  <si>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</si>
  <si>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</si>
  <si>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</si>
  <si>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</si>
  <si>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</si>
  <si>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</si>
  <si>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</si>
  <si>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</si>
  <si>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</si>
  <si>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</si>
  <si>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</si>
  <si>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</si>
  <si>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</si>
  <si>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</si>
  <si>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</si>
  <si>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</si>
  <si>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</si>
  <si>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</si>
  <si>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</si>
  <si>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</si>
  <si>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</si>
  <si>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</si>
  <si>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</si>
  <si>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</si>
  <si>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</si>
  <si>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</si>
  <si>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</si>
  <si>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</si>
  <si>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</si>
  <si>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</si>
  <si>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</si>
  <si>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</si>
  <si>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</si>
  <si>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</si>
  <si>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</si>
  <si>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</si>
  <si>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</si>
  <si>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</si>
  <si>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</si>
  <si>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</si>
  <si>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</si>
  <si>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</si>
  <si>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</si>
  <si>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</si>
  <si>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</si>
  <si>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</si>
  <si>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</si>
  <si>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</si>
  <si>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</si>
  <si>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</si>
  <si>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</si>
  <si>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</si>
  <si>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</si>
  <si>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</si>
  <si>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</si>
  <si>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</si>
  <si>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</si>
  <si>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</si>
  <si>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</si>
  <si>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</si>
  <si>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</si>
  <si>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</si>
  <si>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</si>
  <si>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</si>
  <si>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</si>
  <si>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כיבוי אש-הידרנטים</t>
  </si>
  <si>
    <t>1,500,850</t>
  </si>
  <si>
    <t>1.00</t>
  </si>
  <si>
    <t>יח</t>
  </si>
  <si>
    <t>1,500,850.00</t>
  </si>
  <si>
    <t>220063</t>
  </si>
  <si>
    <t>210</t>
  </si>
  <si>
    <t>693</t>
  </si>
  <si>
    <t>106.220063.82.210-693</t>
  </si>
  <si>
    <t>שדרוג בית משאבות עליון אשל</t>
  </si>
  <si>
    <t>רכוש קבוע</t>
  </si>
  <si>
    <t>210142</t>
  </si>
  <si>
    <t>1002</t>
  </si>
  <si>
    <t>הזמנה אחרונה</t>
  </si>
  <si>
    <t>WTO010</t>
  </si>
  <si>
    <t>כתב כמויות עבודות הנדסה</t>
  </si>
  <si>
    <t>כתב כמויות עבודות</t>
  </si>
  <si>
    <t>WE020007</t>
  </si>
  <si>
    <t>מרצפי בטון עובי עד 25 ס''מ</t>
  </si>
  <si>
    <t>מרצפי בטון ב- 30, דרגת חשיפה 6, יצוקים על מצע או קרקע בעובי עד 25 ס''מ</t>
  </si>
  <si>
    <t>מ2</t>
  </si>
  <si>
    <t>6.1.29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</si>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</sst>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כיבוי אש-הידרנטים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WE020007</v>
      </c>
      <c r="B5" s="4" t="str">
        <f>IF(DataSheet!D6&lt;&gt;0,DataSheet!D6,"")</f>
        <v>מרצפי בטון עובי עד 25 ס''מ</v>
      </c>
      <c r="C5" s="4" t="str">
        <f>IF(DataSheet!E6&lt;&gt;0,DataSheet!E6,"")</f>
        <v>מרצפי בטון ב- 30, דרגת חשיפה 6, יצוקים על מצע או קרקע בעובי עד 25 ס''מ</v>
      </c>
      <c r="D5" s="5" t="str">
        <f>IF(A5="","",IF(DataSheet!J6=0,"פריט ללא הבהרה",DataSheet!J6))</f>
        <v>6.1.29</v>
      </c>
      <c r="E5">
        <f>IF(DataSheet!B6&lt;&gt;0,DataSheet!B6,"")</f>
        <v>60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WE020064</v>
      </c>
      <c r="B6" s="4" t="str">
        <f>IF(DataSheet!D7&lt;&gt;0,DataSheet!D7,"")</f>
        <v>מוטות פלדה עגולים מצולעים בכל הקטרים לזיון בטון.</v>
      </c>
      <c r="C6" s="4" t="str">
        <f>IF(DataSheet!E7&lt;&gt;0,DataSheet!E7,"")</f>
        <v>מוטות פלדה עגולים מצולעים בכל הקטרים לזיון בטון.</v>
      </c>
      <c r="D6" s="5" t="str">
        <f>IF(A6="","",IF(DataSheet!J7=0,"פריט ללא הבהרה",DataSheet!J7))</f>
        <v>6.1.86</v>
      </c>
      <c r="E6">
        <f>IF(DataSheet!B7&lt;&gt;0,DataSheet!B7,"")</f>
        <v>1</v>
      </c>
      <c r="F6" t="str">
        <f>IF(DataSheet!F7&lt;&gt;0,DataSheet!F7,"")</f>
        <v>טון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WE020065</v>
      </c>
      <c r="B7" s="4" t="str">
        <f>IF(DataSheet!D8&lt;&gt;0,DataSheet!D8,"")</f>
        <v>רשתות פלדה מרותכות בכל הקטרים והאורכים לזיון בטון</v>
      </c>
      <c r="C7" s="4" t="str">
        <f>IF(DataSheet!E8&lt;&gt;0,DataSheet!E8,"")</f>
        <v>רשתות פלדה מרותכות בכל הקטרים והאורכים לזיון בטון</v>
      </c>
      <c r="D7" s="5" t="str">
        <f>IF(A7="","",IF(DataSheet!J8=0,"פריט ללא הבהרה",DataSheet!J8))</f>
        <v>6.1.87</v>
      </c>
      <c r="E7">
        <f>IF(DataSheet!B8&lt;&gt;0,DataSheet!B8,"")</f>
        <v>1.5</v>
      </c>
      <c r="F7" t="str">
        <f>IF(DataSheet!F8&lt;&gt;0,DataSheet!F8,"")</f>
        <v>טון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WE050019</v>
      </c>
      <c r="B8" s="4" t="str">
        <f>IF(DataSheet!D9&lt;&gt;0,DataSheet!D9,"")</f>
        <v>צביעת קונסטרקצית פלדה מגולוונת</v>
      </c>
      <c r="C8" s="4" t="str">
        <f>IF(DataSheet!E9&lt;&gt;0,DataSheet!E9,"")</f>
        <v>צביעה של קונסטרקציית פלדה מגולוונת במערכת צבע אפוקסי בהתאם למפרט.</v>
      </c>
      <c r="D8" s="5" t="str">
        <f>IF(A8="","",IF(DataSheet!J9=0,"פריט ללא הבהרה",DataSheet!J9))</f>
        <v>6.1.143</v>
      </c>
      <c r="E8">
        <f>IF(DataSheet!B9&lt;&gt;0,DataSheet!B9,"")</f>
        <v>11000</v>
      </c>
      <c r="F8" t="str">
        <f>IF(DataSheet!F9&lt;&gt;0,DataSheet!F9,"")</f>
        <v>ק'ג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WE070001</v>
      </c>
      <c r="B9" s="4" t="str">
        <f>IF(DataSheet!D10&lt;&gt;0,DataSheet!D10,"")</f>
        <v>ריתוך צנרת פלדת פחמן עד וכולל sch-40 ואוגנים ASA300</v>
      </c>
      <c r="C9" s="4" t="str">
        <f>IF(DataSheet!E10&lt;&gt;0,DataSheet!E10,"")</f>
        <v>ריתוך כל סוגי האוגנים ו/או ריתוך השקה ו/או ריתוך SW מפלדת פחמן עד וכולל sch-40 ואוגנים ASA 300 כולל הכנת מדר</v>
      </c>
      <c r="D9" s="5" t="str">
        <f>IF(A9="","",IF(DataSheet!J10=0,"פריט ללא הבהרה",DataSheet!J10))</f>
        <v>6.2.01</v>
      </c>
      <c r="E9">
        <f>IF(DataSheet!B10&lt;&gt;0,DataSheet!B10,"")</f>
        <v>5000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WE070004</v>
      </c>
      <c r="B10" s="4" t="str">
        <f>IF(DataSheet!D11&lt;&gt;0,DataSheet!D11,"")</f>
        <v>חדירה בצנרת ראשית עד וכולל sch-40</v>
      </c>
      <c r="C10" s="4" t="str">
        <f>IF(DataSheet!E11&lt;&gt;0,DataSheet!E11,"")</f>
        <v>עיבוד התקנה וריתוך של חדירה בצנרת ראשית בכל זוית עד וכולל צנרת sch-40.</v>
      </c>
      <c r="D10" s="5" t="str">
        <f>IF(A10="","",IF(DataSheet!J11=0,"פריט ללא הבהרה",DataSheet!J11))</f>
        <v>6.2.04</v>
      </c>
      <c r="E10">
        <f>IF(DataSheet!B11&lt;&gt;0,DataSheet!B11,"")</f>
        <v>550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850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WE070016</v>
      </c>
      <c r="B12" s="4" t="str">
        <f>IF(DataSheet!D13&lt;&gt;0,DataSheet!D13,"")</f>
        <v>הרכבת מגופים עד ASA 300</v>
      </c>
      <c r="C12" s="4" t="str">
        <f>IF(DataSheet!E13&lt;&gt;0,DataSheet!E13,"")</f>
        <v>הרכבת מגופים ואביזרים מאוגנים עד ASA 300.</v>
      </c>
      <c r="D12" s="5" t="str">
        <f>IF(A12="","",IF(DataSheet!J13=0,"פריט ללא הבהרה",DataSheet!J13))</f>
        <v>6.2.16</v>
      </c>
      <c r="E12">
        <f>IF(DataSheet!B13&lt;&gt;0,DataSheet!B13,"")</f>
        <v>500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300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WE070021</v>
      </c>
      <c r="B14" s="4" t="str">
        <f>IF(DataSheet!D15&lt;&gt;0,DataSheet!D15,"")</f>
        <v>הברגות</v>
      </c>
      <c r="C14" s="4" t="str">
        <f>IF(DataSheet!E15&lt;&gt;0,DataSheet!E15,"")</f>
        <v>ביצוע של הברגה לקצה צינור</v>
      </c>
      <c r="D14" s="5" t="str">
        <f>IF(A14="","",IF(DataSheet!J15=0,"פריט ללא הבהרה",DataSheet!J15))</f>
        <v>6.2.21</v>
      </c>
      <c r="E14">
        <f>IF(DataSheet!B15&lt;&gt;0,DataSheet!B15,"")</f>
        <v>65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WE070023</v>
      </c>
      <c r="B15" s="4" t="str">
        <f>IF(DataSheet!D16&lt;&gt;0,DataSheet!D16,"")</f>
        <v>התקהת אביזר מתוברג</v>
      </c>
      <c r="C15" s="4" t="str">
        <f>IF(DataSheet!E16&lt;&gt;0,DataSheet!E16,"")</f>
        <v>הרכבה וסגירה של אביזר מתוברג כולל כל חומרי העזר</v>
      </c>
      <c r="D15" s="5" t="str">
        <f>IF(A15="","",IF(DataSheet!J16=0,"פריט ללא הבהרה",DataSheet!J16))</f>
        <v>6.2.23</v>
      </c>
      <c r="E15">
        <f>IF(DataSheet!B16&lt;&gt;0,DataSheet!B16,"")</f>
        <v>60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WE070024</v>
      </c>
      <c r="B16" s="4" t="str">
        <f>IF(DataSheet!D17&lt;&gt;0,DataSheet!D17,"")</f>
        <v>עבודות צביעה</v>
      </c>
      <c r="C16" s="4" t="str">
        <f>IF(DataSheet!E17&lt;&gt;0,DataSheet!E17,"")</f>
        <v>ניקוי אברסיבי וצביעה של צנרת במערכת אפוקסי בהתאם למפרט.</v>
      </c>
      <c r="D16" s="5" t="str">
        <f>IF(A16="","",IF(DataSheet!J17=0,"פריט ללא הבהרה",DataSheet!J17))</f>
        <v>6.2.24</v>
      </c>
      <c r="E16">
        <f>IF(DataSheet!B17&lt;&gt;0,DataSheet!B17,"")</f>
        <v>300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WE070045</v>
      </c>
      <c r="B17" s="4" t="str">
        <f>IF(DataSheet!D18&lt;&gt;0,DataSheet!D18,"")</f>
        <v>תמיכות פלדה לצנרת</v>
      </c>
      <c r="C17" s="4" t="str">
        <f>IF(DataSheet!E18&lt;&gt;0,DataSheet!E18,"")</f>
        <v>ייצור אספקה והתקנה של תמיכות צנרת מגולוונות עשויות פרופילים ממקצועיים פחי קשר ועיגון.</v>
      </c>
      <c r="D17" s="5" t="str">
        <f>IF(A17="","",IF(DataSheet!J18=0,"פריט ללא הבהרה",DataSheet!J18))</f>
        <v>6.2.45</v>
      </c>
      <c r="E17">
        <f>IF(DataSheet!B18&lt;&gt;0,DataSheet!B18,"")</f>
        <v>500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WE070047</v>
      </c>
      <c r="B18" s="4" t="str">
        <f>IF(DataSheet!D19&lt;&gt;0,DataSheet!D19,"")</f>
        <v>חפירה לצנרת מעל עומק 1.2 מטר</v>
      </c>
      <c r="C18" s="4" t="str">
        <f>IF(DataSheet!E19&lt;&gt;0,DataSheet!E19,"")</f>
        <v>חפירה בכלים מכניים לעומק מעל 1.2 מטר להטמנה או פרוק של צנרת כולל כסוי החפירה</v>
      </c>
      <c r="D18" s="5" t="str">
        <f>IF(A18="","",IF(DataSheet!J19=0,"פריט ללא הבהרה",DataSheet!J19))</f>
        <v>6.2.47</v>
      </c>
      <c r="E18">
        <f>IF(DataSheet!B19&lt;&gt;0,DataSheet!B19,"")</f>
        <v>1000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WE070050</v>
      </c>
      <c r="B19" s="4" t="str">
        <f>IF(DataSheet!D20&lt;&gt;0,DataSheet!D20,"")</f>
        <v>הרכבת צנרת תת קרקעית</v>
      </c>
      <c r="C19" s="4" t="str">
        <f>IF(DataSheet!E20&lt;&gt;0,DataSheet!E20,"")</f>
        <v>הרכבת צנרת תת-קרקעית כולל מבחן לחץ (לא כולל חפירה).</v>
      </c>
      <c r="D19" s="5" t="str">
        <f>IF(A19="","",IF(DataSheet!J20=0,"פריט ללא הבהרה",DataSheet!J20))</f>
        <v>6.2.50</v>
      </c>
      <c r="E19">
        <f>IF(DataSheet!B20&lt;&gt;0,DataSheet!B20,"")</f>
        <v>650</v>
      </c>
      <c r="F19" t="str">
        <f>IF(DataSheet!F20&lt;&gt;0,DataSheet!F20,"")</f>
        <v>IDM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WE070051</v>
      </c>
      <c r="B20" s="4" t="str">
        <f>IF(DataSheet!D21&lt;&gt;0,DataSheet!D21,"")</f>
        <v>השלמת ציפוי של צנרת תת-קרקעית.</v>
      </c>
      <c r="C20" s="4" t="str">
        <f>IF(DataSheet!E21&lt;&gt;0,DataSheet!E21,"")</f>
        <v>בידוד של ראשי ריתוך של צנרת תת-קרקעית בסרטים פלסטים כולל כל עבוודת העזר הנדרשות (לא כולל אספקת הסרטים)</v>
      </c>
      <c r="D20" s="5" t="str">
        <f>IF(A20="","",IF(DataSheet!J21=0,"פריט ללא הבהרה",DataSheet!J21))</f>
        <v>6.2.51</v>
      </c>
      <c r="E20">
        <f>IF(DataSheet!B21&lt;&gt;0,DataSheet!B21,"")</f>
        <v>1100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WE060009</v>
      </c>
      <c r="B21" s="4" t="str">
        <f>IF(DataSheet!D22&lt;&gt;0,DataSheet!D22,"")</f>
        <v>אספקתה פיזור והידוק חול אינרטי</v>
      </c>
      <c r="C21" s="4" t="str">
        <f>IF(DataSheet!E22&lt;&gt;0,DataSheet!E22,"")</f>
        <v>ספקה, פיזור, הידוק בשכבות בהצפה של חול אינרטי לדרגה 98%, לפני הנחת הצינורות, מילוי בשכבות של 20 ס''מ לאחר הנחת הצינורות.</v>
      </c>
      <c r="D21" s="5" t="str">
        <f>IF(A21="","",IF(DataSheet!J22=0,"פריט ללא הבהרה",DataSheet!J22))</f>
        <v>6.3.09</v>
      </c>
      <c r="E21">
        <f>IF(DataSheet!B22&lt;&gt;0,DataSheet!B22,"")</f>
        <v>120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231</v>
      </c>
      <c r="X4" t="s">
        <v>199</v>
      </c>
      <c r="Y4" t="s">
        <v>232</v>
      </c>
      <c r="Z4" t="s">
        <v>231</v>
      </c>
      <c r="AA4" t="s">
        <v>233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21287</v>
      </c>
      <c r="AS4" s="11">
        <v>1500850</v>
      </c>
      <c r="AU4" t="s">
        <v>225</v>
      </c>
      <c r="AV4" t="s">
        <v>193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6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239</v>
      </c>
      <c r="B6" s="11">
        <v>60</v>
      </c>
      <c r="C6" s="11">
        <v>600</v>
      </c>
      <c r="D6" t="s">
        <v>240</v>
      </c>
      <c r="E6" t="s">
        <v>241</v>
      </c>
      <c r="F6" t="s">
        <v>242</v>
      </c>
      <c r="G6" s="11">
        <v>36000</v>
      </c>
      <c r="H6" t="s">
        <v>193</v>
      </c>
      <c r="I6" s="11">
        <v>60</v>
      </c>
      <c r="J6" t="s">
        <v>243</v>
      </c>
    </row>
    <row r="7" spans="1:106" x14ac:dyDescent="0.25">
      <c r="A7" s="1" t="s">
        <v>244</v>
      </c>
      <c r="B7" s="11">
        <v>1</v>
      </c>
      <c r="C7" s="11">
        <v>6500</v>
      </c>
      <c r="D7" t="s">
        <v>245</v>
      </c>
      <c r="E7" t="s">
        <v>245</v>
      </c>
      <c r="F7" t="s">
        <v>246</v>
      </c>
      <c r="G7" s="11">
        <v>6500</v>
      </c>
      <c r="H7" t="s">
        <v>193</v>
      </c>
      <c r="I7" s="11">
        <v>1</v>
      </c>
      <c r="J7" t="s">
        <v>247</v>
      </c>
    </row>
    <row r="8" spans="1:106" x14ac:dyDescent="0.25">
      <c r="A8" s="1" t="s">
        <v>248</v>
      </c>
      <c r="B8" s="11">
        <v>1.5</v>
      </c>
      <c r="C8" s="11">
        <v>6500</v>
      </c>
      <c r="D8" t="s">
        <v>249</v>
      </c>
      <c r="E8" t="s">
        <v>249</v>
      </c>
      <c r="F8" t="s">
        <v>246</v>
      </c>
      <c r="G8" s="11">
        <v>9750</v>
      </c>
      <c r="H8" t="s">
        <v>193</v>
      </c>
      <c r="I8" s="11">
        <v>1.5</v>
      </c>
      <c r="J8" t="s">
        <v>250</v>
      </c>
    </row>
    <row r="9" spans="1:106" x14ac:dyDescent="0.25">
      <c r="A9" s="1" t="s">
        <v>251</v>
      </c>
      <c r="B9" s="11">
        <v>11000</v>
      </c>
      <c r="C9" s="11">
        <v>22</v>
      </c>
      <c r="D9" t="s">
        <v>252</v>
      </c>
      <c r="E9" t="s">
        <v>253</v>
      </c>
      <c r="F9" t="s">
        <v>254</v>
      </c>
      <c r="G9" s="11">
        <v>242000</v>
      </c>
      <c r="H9" t="s">
        <v>193</v>
      </c>
      <c r="I9" s="11">
        <v>11000</v>
      </c>
      <c r="J9" t="s">
        <v>255</v>
      </c>
    </row>
    <row r="10" spans="1:106" x14ac:dyDescent="0.25">
      <c r="A10" s="1" t="s">
        <v>256</v>
      </c>
      <c r="B10" s="11">
        <v>5000</v>
      </c>
      <c r="C10" s="11">
        <v>130</v>
      </c>
      <c r="D10" t="s">
        <v>257</v>
      </c>
      <c r="E10" t="s">
        <v>258</v>
      </c>
      <c r="F10" t="s">
        <v>259</v>
      </c>
      <c r="G10" s="11">
        <v>650000</v>
      </c>
      <c r="H10" t="s">
        <v>193</v>
      </c>
      <c r="I10" s="11">
        <v>5000</v>
      </c>
      <c r="J10" t="s">
        <v>260</v>
      </c>
    </row>
    <row r="11" spans="1:106" x14ac:dyDescent="0.25">
      <c r="A11" s="1" t="s">
        <v>261</v>
      </c>
      <c r="B11" s="11">
        <v>550</v>
      </c>
      <c r="C11" s="11">
        <v>150</v>
      </c>
      <c r="D11" t="s">
        <v>262</v>
      </c>
      <c r="E11" t="s">
        <v>263</v>
      </c>
      <c r="F11" t="s">
        <v>259</v>
      </c>
      <c r="G11" s="11">
        <v>82500</v>
      </c>
      <c r="H11" t="s">
        <v>193</v>
      </c>
      <c r="I11" s="11">
        <v>550</v>
      </c>
      <c r="J11" t="s">
        <v>264</v>
      </c>
    </row>
    <row r="12" spans="1:106" x14ac:dyDescent="0.25">
      <c r="A12" s="1" t="s">
        <v>265</v>
      </c>
      <c r="B12" s="11">
        <v>850</v>
      </c>
      <c r="C12" s="11">
        <v>120</v>
      </c>
      <c r="D12" t="s">
        <v>266</v>
      </c>
      <c r="E12" t="s">
        <v>267</v>
      </c>
      <c r="F12" t="s">
        <v>259</v>
      </c>
      <c r="G12" s="11">
        <v>102000</v>
      </c>
      <c r="H12" t="s">
        <v>193</v>
      </c>
      <c r="I12" s="11">
        <v>850</v>
      </c>
      <c r="J12" t="s">
        <v>268</v>
      </c>
    </row>
    <row r="13" spans="1:106" x14ac:dyDescent="0.25">
      <c r="A13" s="1" t="s">
        <v>269</v>
      </c>
      <c r="B13" s="11">
        <v>500</v>
      </c>
      <c r="C13" s="11">
        <v>130</v>
      </c>
      <c r="D13" t="s">
        <v>270</v>
      </c>
      <c r="E13" t="s">
        <v>271</v>
      </c>
      <c r="F13" t="s">
        <v>259</v>
      </c>
      <c r="G13" s="11">
        <v>65000</v>
      </c>
      <c r="H13" t="s">
        <v>193</v>
      </c>
      <c r="I13" s="11">
        <v>500</v>
      </c>
      <c r="J13" t="s">
        <v>272</v>
      </c>
    </row>
    <row r="14" spans="1:106" x14ac:dyDescent="0.25">
      <c r="A14" s="1" t="s">
        <v>273</v>
      </c>
      <c r="B14" s="11">
        <v>300</v>
      </c>
      <c r="C14" s="11">
        <v>35</v>
      </c>
      <c r="D14" t="s">
        <v>274</v>
      </c>
      <c r="E14" t="s">
        <v>275</v>
      </c>
      <c r="F14" t="s">
        <v>276</v>
      </c>
      <c r="G14" s="11">
        <v>10500</v>
      </c>
      <c r="H14" t="s">
        <v>193</v>
      </c>
      <c r="I14" s="11">
        <v>300</v>
      </c>
      <c r="J14" t="s">
        <v>277</v>
      </c>
    </row>
    <row r="15" spans="1:106" x14ac:dyDescent="0.25">
      <c r="A15" s="1" t="s">
        <v>278</v>
      </c>
      <c r="B15" s="11">
        <v>65</v>
      </c>
      <c r="C15" s="11">
        <v>90</v>
      </c>
      <c r="D15" t="s">
        <v>279</v>
      </c>
      <c r="E15" t="s">
        <v>280</v>
      </c>
      <c r="F15" t="s">
        <v>259</v>
      </c>
      <c r="G15" s="11">
        <v>5850</v>
      </c>
      <c r="H15" t="s">
        <v>193</v>
      </c>
      <c r="I15" s="11">
        <v>65</v>
      </c>
      <c r="J15" t="s">
        <v>281</v>
      </c>
    </row>
    <row r="16" spans="1:106" x14ac:dyDescent="0.25">
      <c r="A16" s="1" t="s">
        <v>282</v>
      </c>
      <c r="B16" s="11">
        <v>60</v>
      </c>
      <c r="C16" s="11">
        <v>100</v>
      </c>
      <c r="D16" t="s">
        <v>283</v>
      </c>
      <c r="E16" t="s">
        <v>284</v>
      </c>
      <c r="F16" t="s">
        <v>259</v>
      </c>
      <c r="G16" s="11">
        <v>6000</v>
      </c>
      <c r="H16" t="s">
        <v>193</v>
      </c>
      <c r="I16" s="11">
        <v>60</v>
      </c>
      <c r="J16" t="s">
        <v>285</v>
      </c>
    </row>
    <row r="17" spans="1:10" x14ac:dyDescent="0.25">
      <c r="A17" s="1" t="s">
        <v>286</v>
      </c>
      <c r="B17" s="11">
        <v>300</v>
      </c>
      <c r="C17" s="11">
        <v>35</v>
      </c>
      <c r="D17" t="s">
        <v>287</v>
      </c>
      <c r="E17" t="s">
        <v>288</v>
      </c>
      <c r="F17" t="s">
        <v>276</v>
      </c>
      <c r="G17" s="11">
        <v>10500</v>
      </c>
      <c r="H17" t="s">
        <v>193</v>
      </c>
      <c r="I17" s="11">
        <v>300</v>
      </c>
      <c r="J17" t="s">
        <v>289</v>
      </c>
    </row>
    <row r="18" spans="1:10" x14ac:dyDescent="0.25">
      <c r="A18" s="1" t="s">
        <v>290</v>
      </c>
      <c r="B18" s="11">
        <v>500</v>
      </c>
      <c r="C18" s="11">
        <v>35</v>
      </c>
      <c r="D18" t="s">
        <v>291</v>
      </c>
      <c r="E18" t="s">
        <v>292</v>
      </c>
      <c r="F18" t="s">
        <v>254</v>
      </c>
      <c r="G18" s="11">
        <v>17500</v>
      </c>
      <c r="H18" t="s">
        <v>193</v>
      </c>
      <c r="I18" s="11">
        <v>500</v>
      </c>
      <c r="J18" t="s">
        <v>293</v>
      </c>
    </row>
    <row r="19" spans="1:10" x14ac:dyDescent="0.25">
      <c r="A19" s="1" t="s">
        <v>294</v>
      </c>
      <c r="B19" s="11">
        <v>1000</v>
      </c>
      <c r="C19" s="11">
        <v>100</v>
      </c>
      <c r="D19" t="s">
        <v>295</v>
      </c>
      <c r="E19" t="s">
        <v>296</v>
      </c>
      <c r="F19" t="s">
        <v>297</v>
      </c>
      <c r="G19" s="11">
        <v>100000</v>
      </c>
      <c r="H19" t="s">
        <v>193</v>
      </c>
      <c r="I19" s="11">
        <v>1000</v>
      </c>
      <c r="J19" t="s">
        <v>298</v>
      </c>
    </row>
    <row r="20" spans="1:10" x14ac:dyDescent="0.25">
      <c r="A20" s="1" t="s">
        <v>299</v>
      </c>
      <c r="B20" s="11">
        <v>650</v>
      </c>
      <c r="C20" s="11">
        <v>35</v>
      </c>
      <c r="D20" t="s">
        <v>300</v>
      </c>
      <c r="E20" t="s">
        <v>301</v>
      </c>
      <c r="F20" t="s">
        <v>276</v>
      </c>
      <c r="G20" s="11">
        <v>22750</v>
      </c>
      <c r="H20" t="s">
        <v>193</v>
      </c>
      <c r="I20" s="11">
        <v>650</v>
      </c>
      <c r="J20" t="s">
        <v>302</v>
      </c>
    </row>
    <row r="21" spans="1:10" x14ac:dyDescent="0.25">
      <c r="A21" s="1" t="s">
        <v>303</v>
      </c>
      <c r="B21" s="11">
        <v>1100</v>
      </c>
      <c r="C21" s="11">
        <v>100</v>
      </c>
      <c r="D21" t="s">
        <v>304</v>
      </c>
      <c r="E21" t="s">
        <v>305</v>
      </c>
      <c r="F21" t="s">
        <v>276</v>
      </c>
      <c r="G21" s="11">
        <v>110000</v>
      </c>
      <c r="H21" t="s">
        <v>193</v>
      </c>
      <c r="I21" s="11">
        <v>1100</v>
      </c>
      <c r="J21" t="s">
        <v>306</v>
      </c>
    </row>
    <row r="22" spans="1:10" x14ac:dyDescent="0.25">
      <c r="A22" s="1" t="s">
        <v>307</v>
      </c>
      <c r="B22" s="11">
        <v>120</v>
      </c>
      <c r="C22" s="11">
        <v>200</v>
      </c>
      <c r="D22" t="s">
        <v>308</v>
      </c>
      <c r="E22" t="s">
        <v>309</v>
      </c>
      <c r="F22" t="s">
        <v>297</v>
      </c>
      <c r="G22" s="11">
        <v>24000</v>
      </c>
      <c r="H22" t="s">
        <v>193</v>
      </c>
      <c r="I22" s="11">
        <v>120</v>
      </c>
      <c r="J22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2024-02-14T12:58:05Z</dcterms:modified>
</cp:coreProperties>
</file>